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RCHIVOS OFICINA CONTROL INTERNO\SEGUIMIENTO PLAN ANTICORRUPCION Y ATENCION AL CIUDADANO\PLAN ANTICORRUPCION 2016\"/>
    </mc:Choice>
  </mc:AlternateContent>
  <bookViews>
    <workbookView xWindow="0" yWindow="0" windowWidth="20490" windowHeight="7065" tabRatio="746" firstSheet="1" activeTab="4"/>
  </bookViews>
  <sheets>
    <sheet name="MEMORANDO GERENCIA" sheetId="7" r:id="rId1"/>
    <sheet name="1. GESTION DEL RIESGO" sheetId="1" r:id="rId2"/>
    <sheet name="2. RACIONALIZACION TRAMITES" sheetId="2" r:id="rId3"/>
    <sheet name="3. RENDICION DE CUENTAS" sheetId="3" r:id="rId4"/>
    <sheet name="4. ATENCION AL CIUDADANO" sheetId="4" r:id="rId5"/>
    <sheet name="5. TRANSPARENCIA Y ACCESO" sheetId="6" r:id="rId6"/>
    <sheet name="6. ENTORNO VIRTUOSO" sheetId="5" r:id="rId7"/>
  </sheets>
  <definedNames>
    <definedName name="_xlnm.Print_Area" localSheetId="0">'MEMORANDO GERENCIA'!$A$1:$J$44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D15" i="5"/>
  <c r="C15" i="5"/>
  <c r="D26" i="6"/>
  <c r="E26" i="6" s="1"/>
  <c r="C26" i="6"/>
  <c r="D22" i="4"/>
  <c r="E22" i="4" s="1"/>
  <c r="C22" i="4"/>
  <c r="D27" i="3" l="1"/>
  <c r="C27" i="3"/>
  <c r="D22" i="1"/>
  <c r="E22" i="1" s="1"/>
  <c r="C22" i="1"/>
  <c r="E27" i="3" l="1"/>
</calcChain>
</file>

<file path=xl/sharedStrings.xml><?xml version="1.0" encoding="utf-8"?>
<sst xmlns="http://schemas.openxmlformats.org/spreadsheetml/2006/main" count="269" uniqueCount="154">
  <si>
    <t>FORMATO AL SEGUIMIENTO AL PLAN ANTICORRUPCION Y ATENCION AL CIUDADANO</t>
  </si>
  <si>
    <t>ENTIDAD</t>
  </si>
  <si>
    <t>VIGENCIA</t>
  </si>
  <si>
    <t>COMPONENTE</t>
  </si>
  <si>
    <t>SEGUIMIENTO 1 OCI</t>
  </si>
  <si>
    <t>FECHA DE SEGUIMIENTO</t>
  </si>
  <si>
    <t>% AVANCE</t>
  </si>
  <si>
    <t>OBSERVACIONES</t>
  </si>
  <si>
    <t>Radio Televisión Nacional de Colombia</t>
  </si>
  <si>
    <t>FECHA 
PUBLICACIÓN</t>
  </si>
  <si>
    <t>ACTIVIDADES 
PROGRAMADAS</t>
  </si>
  <si>
    <t>ACTIVIDADES 
CUMPLIDAS</t>
  </si>
  <si>
    <t>Corte al 30/04/2016</t>
  </si>
  <si>
    <t>SUBCOMPONENTE
PROCESO</t>
  </si>
  <si>
    <t>SUBCOMPONENTE PROCESO 2 CONSTRUCCIÓN DEL MAPA DE RIESGOS DE CORRUPCIÓN</t>
  </si>
  <si>
    <t>Revisión y actualización de la guía de administración del riesgo en la empresa</t>
  </si>
  <si>
    <t>Divulgación de la política y lineamientos de la administración del riesgo en RTVC</t>
  </si>
  <si>
    <t>Análisis de contexto de los riesgos de corrupción 2016</t>
  </si>
  <si>
    <t>Actualización de riesgos de corrupción de los 17 procesos incluidos en el mapa de procesos de la empresa para la vigencia 2016</t>
  </si>
  <si>
    <t>Acompañamiento y asistencia técnica a todos los líderes de proceso para la actualización de los mapas de riesgos de corrupción 2016</t>
  </si>
  <si>
    <t>Divulgación del mapa de riesgos institucional de RTVC, que incluye los de corrupción</t>
  </si>
  <si>
    <t xml:space="preserve">Verificación de cumplimiento en la aplicación de controles </t>
  </si>
  <si>
    <t xml:space="preserve">ACTIVIDADES 
</t>
  </si>
  <si>
    <t>SUBCOMPONENTE PROCESO  1
POLÍTICA DE ADMINISTRACIÓN DE  RIESGOS</t>
  </si>
  <si>
    <t>SUBCOMPONENTE PROCESO  3 CONSULTA  Y DIVULGACIÓN</t>
  </si>
  <si>
    <t>SUBCOMPONENTE PROCESO 5
SEGUIMIENTO</t>
  </si>
  <si>
    <t>SUBCOMPONENTE PROCESO 4 MONITORIO Y REVISIÓN</t>
  </si>
  <si>
    <t>Racionalización de Tramites</t>
  </si>
  <si>
    <t>TIPO</t>
  </si>
  <si>
    <t>NOMBRE</t>
  </si>
  <si>
    <t>Otros procedimientos administrativos de cara al usuario</t>
  </si>
  <si>
    <t>Visitas guiadas a RTVC</t>
  </si>
  <si>
    <t>se crea un correo institucional a fin de centralizar las solicitudes: visitas@rtvc.gov.co</t>
  </si>
  <si>
    <t>Publicación diaria en plataformas digitales de todas las actividades adelantadas en la entidad</t>
  </si>
  <si>
    <t>Relación directa con medios de comunicación para difundir contenidos de interés público</t>
  </si>
  <si>
    <t>SUBCOMPONENTE 1
INFORMACIÓN DE CALIDAD Y EN LENGUAJE COMPRENSIBLE</t>
  </si>
  <si>
    <t>Socializar en medios proyectos especiales de la entidad</t>
  </si>
  <si>
    <t>Descentralización de la Radio</t>
  </si>
  <si>
    <t>Presentación mercado de coproducción</t>
  </si>
  <si>
    <t>SUBCOMPONENTE 2
DIÁLOGO DE DOBLE VÍA CON LA CIUDADANÍA Y SUS ORGANIZACIONES</t>
  </si>
  <si>
    <t>Interacción Redes Sociales</t>
  </si>
  <si>
    <t xml:space="preserve">Encuentros con Funcionarios para la socialización de actividades y proyectos de las áreas. </t>
  </si>
  <si>
    <t>Audiencia Pública Rendición Cuentas 2015</t>
  </si>
  <si>
    <t>SUBCOMPONENTE 3
INCENTIVOS PARA MOTIVAR LA CULTURA DE LA RENDICIÓN Y PETICIÓN DE  CUENTAS</t>
  </si>
  <si>
    <t xml:space="preserve"> Plan de Sensibilización y divulgación a la ciudadanía sobre el componente  Rendición de Cuentas</t>
  </si>
  <si>
    <t>Sensibilización colaboradores  sobre el componente  Rendición de Cuentas.</t>
  </si>
  <si>
    <t xml:space="preserve">Plan de divulgación  de Audiencia pública de rendición de cuentas 2015 </t>
  </si>
  <si>
    <t xml:space="preserve">Audiencia Pública de rendición de cuentas 2015 </t>
  </si>
  <si>
    <t xml:space="preserve">SUBCOMPONENTE 4  
EVALUACIÓN Y RETROALIMENTACIÓN A LA GESTIÓN INSTITUCIONAL </t>
  </si>
  <si>
    <t>Documento evaluación de las actividades estrategia rendición de cuentas 2016</t>
  </si>
  <si>
    <t>Formulación Plan de mejoramiento estrategia rendición de cuentas 2016</t>
  </si>
  <si>
    <t>Atencion al Ciudadano</t>
  </si>
  <si>
    <t>Divulgación de los canales de atención que existen en RTVC sistema de medios públicos.</t>
  </si>
  <si>
    <t>Caracterización a los ciudadanos - usuarios - grupos de interés y revisar la pertinencia de la oferta, canales, mecanismos de información y comunicación empleados por la RTVC</t>
  </si>
  <si>
    <t xml:space="preserve">Formular y diseñar  la encuesta de percepción a los servidores públicos que interacturan directamente con los ciudadanos </t>
  </si>
  <si>
    <t>Fortalecer la atención al cliente al  interior de rtvc  a traves del diseño e implementación del proceso cliente - ciudadano articulado  al sistema de planeación y gestión.</t>
  </si>
  <si>
    <t>SUBCOMPONENTE  1
ESTRUCTURA ADMINISTRATIVA Y DIRECCIONAMIENTO ESTRATÉGICO</t>
  </si>
  <si>
    <t>Divulgación de los protocolos de  atención que existen en rtvc sistema de medios públicos</t>
  </si>
  <si>
    <t>Campaña de sensibilización a los usuarios sobre la importancia de citar el radicado  de entrada en las respuestas de las solicitudes  que ingresan a la entidad .</t>
  </si>
  <si>
    <t>SUBCOMPONENTE 2 FORTALECIMIENTO DE LOS CANALES DE ATENCIÓN</t>
  </si>
  <si>
    <t>Capacitación a los colaboradores en temas de   cultura de servicio al ciudadano, innovación en la administración púbica, ética y valores del servidor público, lenguaje claro, incluidos en el plan de capacitación institucional</t>
  </si>
  <si>
    <t xml:space="preserve">SUBCOMPONENTE 3
TALENTO HUMANO 
</t>
  </si>
  <si>
    <t xml:space="preserve">SUBCOMPONENTE 4 
NORMATIVO  Y PROCEDIMENTAL </t>
  </si>
  <si>
    <t xml:space="preserve">Articulación del manual de radicación y consulta vía web PQRS   con el sistema de planeación y gestión Kawak. </t>
  </si>
  <si>
    <t>Informes de la oficina de PQRS  trimestrales sobre la encuesta de percepción ciudadan</t>
  </si>
  <si>
    <t xml:space="preserve">SUBCOMPONENTE 5  
RELACIONAMIENTO  CON  EL
 CIUDADANO </t>
  </si>
  <si>
    <t>Transparencia y Acceso de la Informacion</t>
  </si>
  <si>
    <t xml:space="preserve">SUBCOMPONENTE 1
LINEAMIENTOS DE TRANSPARENCIA ACTIVA
 </t>
  </si>
  <si>
    <t>Revisión y actualización de la Matriz de cumplimiento de la ley 1712 de 2014</t>
  </si>
  <si>
    <t>Plan de divulgación de datos abiertos</t>
  </si>
  <si>
    <t>Publicación  y  divulgación  de  información  establecida  en  la Estrategia de Gobierno en Línea.</t>
  </si>
  <si>
    <t>Campaña de divulgación al ciudadano de los mecanismos de solicitud de información</t>
  </si>
  <si>
    <t>Publicación de la información de la Matriz de cumplimiento de la ley 1712 de 2014</t>
  </si>
  <si>
    <t>SUBCOMPONENTE 2
LINEAMIENTOS DE TRANSPARENCIA PASIVA</t>
  </si>
  <si>
    <t>Revisar los estándares del contenido de la respuesta entregada al ciudadano, la cual debe ser  objetiva, veraz, completa, motivado y actualizado  y  estar disponible en formatos accesibles para los solicitantes o  interesados.</t>
  </si>
  <si>
    <t xml:space="preserve">Dar respuesta oportuna  a las solicitudes de información requerida por los ciudadanos </t>
  </si>
  <si>
    <t>SUBCOMPONENTE 3
ELABORACION DE INSTRUMENTOS DE GESTION DE LA INFORMACION</t>
  </si>
  <si>
    <t xml:space="preserve">Elaborar  Registro o inventario de activos de  Información. </t>
  </si>
  <si>
    <t>Elaborar del  Esquema de publicación de información</t>
  </si>
  <si>
    <t>Elaborar y publicación índice de Información Clasificada y  Reservada</t>
  </si>
  <si>
    <t xml:space="preserve">
SUBCOMPONENTE 4
CRITERIO DIFERENCIAL DE ACCESIBILIDAD</t>
  </si>
  <si>
    <t xml:space="preserve">Divulgar la información En formatos Alternativos Comprensibles - usabilidad </t>
  </si>
  <si>
    <t xml:space="preserve">Accesibilidad de la WEB del sistema de medios Públicos  a población en situación de discapacidad </t>
  </si>
  <si>
    <t>Adecuación de espacios físicos en RTVC acorde  a lineamientos de accesibilidad para población en situación de discapacida</t>
  </si>
  <si>
    <t>SUBCOMPONENTE 5
MONITOREO DEL ACCESO A LA INFORMACION PUBLICA</t>
  </si>
  <si>
    <t>Reporte trimestral de solicitudes de acceso a la   información Publica</t>
  </si>
  <si>
    <t xml:space="preserve">Seguimiento a la actualización de la información publicada partir del esquema de publicación de la información </t>
  </si>
  <si>
    <t>Entorno Virtuoso - Innovación</t>
  </si>
  <si>
    <t>SUBCOMPONENTE 1
IMPLEMENTACION DE LA ESTRATEGIA ENTORNO VIRTUOSO</t>
  </si>
  <si>
    <t xml:space="preserve">Actividades de capacitación y sensibilización en entorno virtuoso realizadas </t>
  </si>
  <si>
    <t xml:space="preserve">Campañas para la promoción de entorno virtuoso </t>
  </si>
  <si>
    <t xml:space="preserve">Realización de pactos éticos </t>
  </si>
  <si>
    <t>SUBCOMPONENTE 2
IMPLEMENTACION DE LA ESTRATEGIA DE INNOVACON</t>
  </si>
  <si>
    <t xml:space="preserve">Incorporar dentro de la agenda de innovación 2016 de RTVC, acciones orientadas a innovación abierta que  contribuyan a la implementación del componente de Gobierno Abierto  </t>
  </si>
  <si>
    <t>Se llevaron acabo mesas de trabajo con los responsables de las actividades por cada una de las areas, para la actualizacion y revision de la matriz.</t>
  </si>
  <si>
    <t>se realizo la formaulacion del plan de divulgacion de datos abiertos</t>
  </si>
  <si>
    <t>Realizacion de la campaña de divulgacion de los mecanismos de solicitud de informacion a los ciudadanos</t>
  </si>
  <si>
    <t>33.3%</t>
  </si>
  <si>
    <t>Seguimiento por parte del equipo de control interno, al cumplimiento y aplicación de los controles establecidos en los 17 mapas de riesgos de los procesos.</t>
  </si>
  <si>
    <t>% AVANCE DEL COMPONENTE</t>
  </si>
  <si>
    <t>% AVANCE CUMPLIMIENTO</t>
  </si>
  <si>
    <t>% AVANCE  COMPONENTE</t>
  </si>
  <si>
    <t>% AVANCE COMPONENTE</t>
  </si>
  <si>
    <t>Se formulo el proceso cliente ciudadano con el apopyo de la oficina de planeación, se aprobo  por el Sisitema de Planeacion y Gestion y se socializo mediante la plataforma Kawak. Se conto con el acompañamiento y asesoria de la jefe de oficina juridica</t>
  </si>
  <si>
    <t>Se formularon las preguntas que hacen parte de la encuesta para visitantes.
https://docs.google.com/a/rtvc.gov.co/forms/d/1xB4QiBcGjzvpdubxkx6I07XAf3YRBdqQlI3dwC-RDgE/viewform?c=0&amp;w=1</t>
  </si>
  <si>
    <t>Campaña de divulgacion de los canales de atencion existentes, por medio de carteleras, monitores, redes sociales.</t>
  </si>
  <si>
    <t>Divulgacion de los protocols de atencion, a traves de las carteleras destinadas para atencion al ciudadano.</t>
  </si>
  <si>
    <t xml:space="preserve">Campaña de sensibilizacion a los funcionarios (visual - flayers)
Campaña divulgacion por medio de video a los funcionarios de la entidad.
</t>
  </si>
  <si>
    <t>Campaña  de sensibilización para fortalecer la cultura de servicio al interior de las   entidades</t>
  </si>
  <si>
    <t>Campaña de sensibilizacion de la cultura del servicio, a traves de video institucional, difundido en toda la entidad.</t>
  </si>
  <si>
    <t>Se realizo la Implementacion por medio del aplicativodel sistema de planeacion y gestion - kawak, UM-ACC-OD-1 Protocolo de Radicacion de PQR  y consulta Via Web.</t>
  </si>
  <si>
    <t xml:space="preserve">Actualización y articulación de los protocolos de atención  con el sistema de planeación y gestión Kawak </t>
  </si>
  <si>
    <t>Se realizo la Implementacion por medio del aplicativodel sistema de planeacion y gestion - kawak, UM-ACC-OD-2 Protocolo Atencion al Ciudadano</t>
  </si>
  <si>
    <t>Realizacion y divulgacion del informe trimestral de percepcion ciudadana</t>
  </si>
  <si>
    <t>100% de las solicitudes de información respondida con los estándares de calidad requerido</t>
  </si>
  <si>
    <t>Se realizo por parte de las subgerencias la designaron mediante memorando a las funcionarios de las áreas misionales a los responsables de dar respuesta a las pqr teniendo en ceuenta su experticia en el tema.</t>
  </si>
  <si>
    <t>Se realizo la modificación del correo de solicitud de visitas guiadas en el portal del SUIT.</t>
  </si>
  <si>
    <t>Gestión del Riesgo de Corrupción  - Mapa de Riesgo de Corrupción</t>
  </si>
  <si>
    <t>Se realizo la guía, revisión  y actualización y se publico en kawak - DE-GE-GI-2 Guía de Administración del Riesgo</t>
  </si>
  <si>
    <t>se realizo campaña de divulgación del sistema integrado de gestión el cual incluye el componente de riesgos en el boletín interno de RTVC y en los monitores de la entidad.</t>
  </si>
  <si>
    <t>Se realizo Documento con análisis de contexto de los riesgos de corrupción de RTVC,</t>
  </si>
  <si>
    <t>Se realizo la actualización del mapa de riesgos de corrupción 2016 de los 17 procesos, publicado en la WEB de RTVC  http://www.rtvc.gov.co/quienes-somos/sistema-integrado-de-gestion</t>
  </si>
  <si>
    <t>Se realizo la identificación de los riesgos de corrupción con cada uno de los responsables de los procesos.</t>
  </si>
  <si>
    <t>Se realizo la publicación en la WEB de RTVC  http://www.rtvc.gov.co/quienes-somos/sistema-integrado-de-gestion</t>
  </si>
  <si>
    <t>Se realizo por parte del equipo del sistema integrado de gestión, el reporte de cumplimiento y generación de alertas al cumplimiento de los controles de los mapas de riesgos.</t>
  </si>
  <si>
    <t>Se impulso en las  plataformas entre otros: RTVC en FICCI, programas franja informativa canal institucional,  campaña de ahorro de energía y campaña la paz habla, día mundial del agua, programas de canal institucional, socialización Plan Anticorrupción 2016. Goga con señal deportes y la vuelta al país Vasco.</t>
  </si>
  <si>
    <t xml:space="preserve">Se compartieron diversos temas como: FICCI, Nuevas temporadas de: expedición cóndor de los andes, los puros criollos, proyecto señal memoria, entrevistas con: Gerente, Susb Gerente TV, Directora Señal Colombia y Directora Canal Institucional </t>
  </si>
  <si>
    <t>Socialización de los proyectos especiales de Señal memoria,  mercado de coproducciones, Segmento satelital.</t>
  </si>
  <si>
    <t>Se realizó evento de lanzamiento del mercado de coproducción en el marco del FICCI</t>
  </si>
  <si>
    <t>Se verifico la publicacion de informacion actualizada en cumplimiento a la ley 1712/2014</t>
  </si>
  <si>
    <t>Actividad programada segundo semestre del año</t>
  </si>
  <si>
    <t>Se realizo verificacion a la publicacion de la informacion establecida en el manual de gobierno en line GEL.</t>
  </si>
  <si>
    <t>Se actualizo, aprobo por parte del comité institucional de desarrollo administrativo  y publico en el componente de ley de transparencia enla pagina web rtvc.gov.co, el registro de activos de informacion.</t>
  </si>
  <si>
    <t>se elaboro, aprobo y publico en la WEB,  Información Clasificada y  Reservada</t>
  </si>
  <si>
    <t>Página WEB de RTVC,   con los estándares de accesibilidad para poblacion en situacion de discapacidad.</t>
  </si>
  <si>
    <t>Se realizo por parte de la Oficina de Atencion al Ciudadano, el informe trimestral a las solicitudes de PQRSD, y se realizo divulgacion del mismo en el comité institucional de desarrollo administrativo.
Publicacion del informe en la pagina web www.rtvc.gov.co</t>
  </si>
  <si>
    <t>Se realizo la actualizacion de la infrormacion en la WEB de RTVC</t>
  </si>
  <si>
    <t>Profesional Esp. Control Interno</t>
  </si>
  <si>
    <t>Elaboro:</t>
  </si>
  <si>
    <t>Aprobo:</t>
  </si>
  <si>
    <t>Luis Francisco Garcia Martinez</t>
  </si>
  <si>
    <t>Jefe Oficina Control Interno</t>
  </si>
  <si>
    <t>Oscar Jualian Ayala Sierra</t>
  </si>
  <si>
    <t>Visitas Guiadas a RTVC, con e fin de dar a conocer,  procesos operativos de la radio y la televisión pública,  a docentes y estudiantes</t>
  </si>
  <si>
    <t>Realización y acompañamiento por la oficina de comunicaciones, por medio de visitas guiadas a docente, estudiantes de diferentes instituciones.</t>
  </si>
  <si>
    <t>Oscar Julian Ayala Sierra</t>
  </si>
  <si>
    <t>Aprobó:</t>
  </si>
  <si>
    <t>Luis Francisco García Martínez</t>
  </si>
  <si>
    <t>Rendición de Cuentas</t>
  </si>
  <si>
    <t xml:space="preserve">Se realizó el primer encuentro RTVC en el que se socializo el avance en la gestión del Balance Score Card- medición plan estratégico- Encuentro con los productores  </t>
  </si>
  <si>
    <t xml:space="preserve">socializacion en redes sociales, delos temas claves para RTVC.
FICCI, Nuevas temporadas de: expedición cóndor de los andes, los puros criollos, proyecto señal memoria, entrevistas con: Gerente, Susb Gerente TV, Directora Señal Colombia y Directora Canal Institucional 
</t>
  </si>
  <si>
    <t>Se viene trabajando conjuntamente entre las areas de comunicaciones, atencion al ciudadano y con el apoyo de planeacion, en la estructuración a la caracterizacion de usuarios de rtvc.</t>
  </si>
  <si>
    <t xml:space="preserve">Se realizo la implementacion del manual de politicas editoriales para plataformas 2.0
DE-RI-MA-2 version 3. </t>
  </si>
  <si>
    <t>La coordinacion de talento humano, realizo las diferentes capacitaciones de acuerdo al plan de capacitacion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</si>
</sst>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justify" wrapText="1"/>
    </xf>
    <xf numFmtId="0" fontId="0" fillId="4" borderId="5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2" borderId="0" xfId="0" applyFont="1" applyFill="1" applyBorder="1"/>
    <xf numFmtId="0" fontId="0" fillId="0" borderId="0" xfId="0" applyFont="1"/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justify" wrapText="1"/>
    </xf>
    <xf numFmtId="0" fontId="0" fillId="0" borderId="5" xfId="0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0" fillId="0" borderId="8" xfId="0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37465</xdr:colOff>
      <xdr:row>43</xdr:row>
      <xdr:rowOff>123190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133465" cy="812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1352550</xdr:colOff>
      <xdr:row>0</xdr:row>
      <xdr:rowOff>542925</xdr:rowOff>
    </xdr:to>
    <xdr:pic>
      <xdr:nvPicPr>
        <xdr:cNvPr id="2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1123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1352550</xdr:colOff>
      <xdr:row>0</xdr:row>
      <xdr:rowOff>523875</xdr:rowOff>
    </xdr:to>
    <xdr:pic>
      <xdr:nvPicPr>
        <xdr:cNvPr id="3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1123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0</xdr:col>
      <xdr:colOff>1352550</xdr:colOff>
      <xdr:row>0</xdr:row>
      <xdr:rowOff>523875</xdr:rowOff>
    </xdr:to>
    <xdr:pic>
      <xdr:nvPicPr>
        <xdr:cNvPr id="2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12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57151</xdr:rowOff>
    </xdr:from>
    <xdr:to>
      <xdr:col>0</xdr:col>
      <xdr:colOff>1352550</xdr:colOff>
      <xdr:row>0</xdr:row>
      <xdr:rowOff>514351</xdr:rowOff>
    </xdr:to>
    <xdr:pic>
      <xdr:nvPicPr>
        <xdr:cNvPr id="2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1"/>
          <a:ext cx="1123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57151</xdr:rowOff>
    </xdr:from>
    <xdr:to>
      <xdr:col>0</xdr:col>
      <xdr:colOff>1352550</xdr:colOff>
      <xdr:row>0</xdr:row>
      <xdr:rowOff>514350</xdr:rowOff>
    </xdr:to>
    <xdr:pic>
      <xdr:nvPicPr>
        <xdr:cNvPr id="2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1"/>
          <a:ext cx="1123950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57151</xdr:rowOff>
    </xdr:from>
    <xdr:to>
      <xdr:col>0</xdr:col>
      <xdr:colOff>1352550</xdr:colOff>
      <xdr:row>0</xdr:row>
      <xdr:rowOff>552450</xdr:rowOff>
    </xdr:to>
    <xdr:pic>
      <xdr:nvPicPr>
        <xdr:cNvPr id="2" name="Imagen 4" descr="http://www.kawak.com.co/senalcolombia/images/datos_empresa/logo_rtvc_300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1"/>
          <a:ext cx="112395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M22" sqref="M22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9" workbookViewId="0">
      <selection activeCell="C10" sqref="C10"/>
    </sheetView>
  </sheetViews>
  <sheetFormatPr baseColWidth="10" defaultRowHeight="15" x14ac:dyDescent="0.25"/>
  <cols>
    <col min="1" max="1" width="22.7109375" customWidth="1"/>
    <col min="2" max="2" width="28" customWidth="1"/>
    <col min="3" max="3" width="16.5703125" customWidth="1"/>
    <col min="4" max="4" width="15.28515625" customWidth="1"/>
    <col min="5" max="5" width="14.85546875" customWidth="1"/>
    <col min="6" max="6" width="26.28515625" style="22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23">
        <v>2016</v>
      </c>
    </row>
    <row r="4" spans="1:6" ht="30" customHeight="1" thickBot="1" x14ac:dyDescent="0.3">
      <c r="A4" s="3" t="s">
        <v>3</v>
      </c>
      <c r="B4" s="71" t="s">
        <v>117</v>
      </c>
      <c r="C4" s="72"/>
      <c r="D4" s="73"/>
      <c r="E4" s="4" t="s">
        <v>9</v>
      </c>
      <c r="F4" s="24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13</v>
      </c>
      <c r="B8" s="6" t="s">
        <v>22</v>
      </c>
      <c r="C8" s="5" t="s">
        <v>10</v>
      </c>
      <c r="D8" s="5" t="s">
        <v>11</v>
      </c>
      <c r="E8" s="6" t="s">
        <v>6</v>
      </c>
      <c r="F8" s="25" t="s">
        <v>7</v>
      </c>
    </row>
    <row r="9" spans="1:6" ht="7.5" customHeight="1" x14ac:dyDescent="0.25"/>
    <row r="10" spans="1:6" ht="68.25" customHeight="1" x14ac:dyDescent="0.25">
      <c r="A10" s="56" t="s">
        <v>23</v>
      </c>
      <c r="B10" s="13" t="s">
        <v>15</v>
      </c>
      <c r="C10" s="15">
        <v>1</v>
      </c>
      <c r="D10" s="16">
        <v>1</v>
      </c>
      <c r="E10" s="20">
        <v>1</v>
      </c>
      <c r="F10" s="37" t="s">
        <v>118</v>
      </c>
    </row>
    <row r="11" spans="1:6" ht="105" customHeight="1" x14ac:dyDescent="0.25">
      <c r="A11" s="56"/>
      <c r="B11" s="13" t="s">
        <v>16</v>
      </c>
      <c r="C11" s="15">
        <v>1</v>
      </c>
      <c r="D11" s="16">
        <v>1</v>
      </c>
      <c r="E11" s="20">
        <v>1</v>
      </c>
      <c r="F11" s="37" t="s">
        <v>119</v>
      </c>
    </row>
    <row r="12" spans="1:6" ht="62.25" customHeight="1" x14ac:dyDescent="0.25">
      <c r="A12" s="79" t="s">
        <v>14</v>
      </c>
      <c r="B12" s="13" t="s">
        <v>17</v>
      </c>
      <c r="C12" s="15">
        <v>1</v>
      </c>
      <c r="D12" s="16">
        <v>1</v>
      </c>
      <c r="E12" s="20">
        <v>1</v>
      </c>
      <c r="F12" s="38" t="s">
        <v>120</v>
      </c>
    </row>
    <row r="13" spans="1:6" ht="120.75" customHeight="1" x14ac:dyDescent="0.25">
      <c r="A13" s="79"/>
      <c r="B13" s="13" t="s">
        <v>18</v>
      </c>
      <c r="C13" s="15">
        <v>17</v>
      </c>
      <c r="D13" s="16">
        <v>17</v>
      </c>
      <c r="E13" s="20">
        <v>1</v>
      </c>
      <c r="F13" s="37" t="s">
        <v>121</v>
      </c>
    </row>
    <row r="14" spans="1:6" ht="24" customHeight="1" x14ac:dyDescent="0.25">
      <c r="A14" s="56" t="s">
        <v>24</v>
      </c>
      <c r="B14" s="55" t="s">
        <v>19</v>
      </c>
      <c r="C14" s="57">
        <v>17</v>
      </c>
      <c r="D14" s="58">
        <v>17</v>
      </c>
      <c r="E14" s="60">
        <v>1</v>
      </c>
      <c r="F14" s="61" t="s">
        <v>122</v>
      </c>
    </row>
    <row r="15" spans="1:6" ht="72" customHeight="1" x14ac:dyDescent="0.25">
      <c r="A15" s="56"/>
      <c r="B15" s="55"/>
      <c r="C15" s="57"/>
      <c r="D15" s="59"/>
      <c r="E15" s="59"/>
      <c r="F15" s="62"/>
    </row>
    <row r="16" spans="1:6" ht="83.25" customHeight="1" x14ac:dyDescent="0.25">
      <c r="A16" s="56"/>
      <c r="B16" s="13" t="s">
        <v>20</v>
      </c>
      <c r="C16" s="16">
        <v>1</v>
      </c>
      <c r="D16" s="16">
        <v>1</v>
      </c>
      <c r="E16" s="26">
        <v>1</v>
      </c>
      <c r="F16" s="39" t="s">
        <v>123</v>
      </c>
    </row>
    <row r="17" spans="1:6" ht="24" customHeight="1" x14ac:dyDescent="0.25">
      <c r="A17" s="56" t="s">
        <v>26</v>
      </c>
      <c r="B17" s="55" t="s">
        <v>21</v>
      </c>
      <c r="C17" s="58">
        <v>4</v>
      </c>
      <c r="D17" s="58">
        <v>1</v>
      </c>
      <c r="E17" s="60">
        <v>0.25</v>
      </c>
      <c r="F17" s="61" t="s">
        <v>124</v>
      </c>
    </row>
    <row r="18" spans="1:6" ht="81.75" customHeight="1" x14ac:dyDescent="0.25">
      <c r="A18" s="56"/>
      <c r="B18" s="55"/>
      <c r="C18" s="59"/>
      <c r="D18" s="59"/>
      <c r="E18" s="59"/>
      <c r="F18" s="62"/>
    </row>
    <row r="19" spans="1:6" ht="36" customHeight="1" x14ac:dyDescent="0.25">
      <c r="A19" s="56" t="s">
        <v>25</v>
      </c>
      <c r="B19" s="55" t="s">
        <v>21</v>
      </c>
      <c r="C19" s="58">
        <v>3</v>
      </c>
      <c r="D19" s="58">
        <v>1</v>
      </c>
      <c r="E19" s="58" t="s">
        <v>97</v>
      </c>
      <c r="F19" s="55" t="s">
        <v>98</v>
      </c>
    </row>
    <row r="20" spans="1:6" ht="36" customHeight="1" x14ac:dyDescent="0.25">
      <c r="A20" s="56"/>
      <c r="B20" s="55"/>
      <c r="C20" s="59"/>
      <c r="D20" s="59"/>
      <c r="E20" s="59"/>
      <c r="F20" s="55"/>
    </row>
    <row r="21" spans="1:6" ht="15.75" thickBot="1" x14ac:dyDescent="0.3"/>
    <row r="22" spans="1:6" ht="15.75" thickBot="1" x14ac:dyDescent="0.3">
      <c r="A22" s="77" t="s">
        <v>99</v>
      </c>
      <c r="B22" s="78"/>
      <c r="C22" s="40">
        <f>SUM(C10:C19)</f>
        <v>45</v>
      </c>
      <c r="D22" s="40">
        <f>SUM(D10:D19)</f>
        <v>40</v>
      </c>
      <c r="E22" s="41">
        <f>(D22*100/45)/100</f>
        <v>0.88888888888888884</v>
      </c>
    </row>
    <row r="24" spans="1:6" x14ac:dyDescent="0.25">
      <c r="A24" s="47"/>
    </row>
    <row r="25" spans="1:6" x14ac:dyDescent="0.25">
      <c r="A25" s="49" t="s">
        <v>138</v>
      </c>
      <c r="B25" s="50" t="s">
        <v>142</v>
      </c>
    </row>
    <row r="26" spans="1:6" x14ac:dyDescent="0.25">
      <c r="B26" s="48" t="s">
        <v>137</v>
      </c>
    </row>
    <row r="28" spans="1:6" x14ac:dyDescent="0.25">
      <c r="A28" s="49" t="s">
        <v>139</v>
      </c>
      <c r="B28" s="50" t="s">
        <v>140</v>
      </c>
    </row>
    <row r="29" spans="1:6" x14ac:dyDescent="0.25">
      <c r="B29" s="48" t="s">
        <v>141</v>
      </c>
    </row>
  </sheetData>
  <mergeCells count="27">
    <mergeCell ref="A22:B22"/>
    <mergeCell ref="A12:A13"/>
    <mergeCell ref="B14:B15"/>
    <mergeCell ref="B17:B18"/>
    <mergeCell ref="B19:B20"/>
    <mergeCell ref="B1:F1"/>
    <mergeCell ref="B3:D3"/>
    <mergeCell ref="B4:D4"/>
    <mergeCell ref="A6:F6"/>
    <mergeCell ref="C7:F7"/>
    <mergeCell ref="A10:A11"/>
    <mergeCell ref="A7:B7"/>
    <mergeCell ref="C19:C20"/>
    <mergeCell ref="D19:D20"/>
    <mergeCell ref="E19:E20"/>
    <mergeCell ref="F19:F20"/>
    <mergeCell ref="A14:A16"/>
    <mergeCell ref="A17:A18"/>
    <mergeCell ref="A19:A20"/>
    <mergeCell ref="C14:C15"/>
    <mergeCell ref="D14:D15"/>
    <mergeCell ref="E14:E15"/>
    <mergeCell ref="F14:F15"/>
    <mergeCell ref="C17:C18"/>
    <mergeCell ref="D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4" sqref="B4:D4"/>
    </sheetView>
  </sheetViews>
  <sheetFormatPr baseColWidth="10" defaultRowHeight="15" x14ac:dyDescent="0.25"/>
  <cols>
    <col min="1" max="1" width="22.7109375" customWidth="1"/>
    <col min="2" max="2" width="28" customWidth="1"/>
    <col min="3" max="3" width="18.42578125" customWidth="1"/>
    <col min="4" max="4" width="15.28515625" customWidth="1"/>
    <col min="5" max="5" width="14.85546875" customWidth="1"/>
    <col min="6" max="6" width="26.28515625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1">
        <v>2016</v>
      </c>
    </row>
    <row r="4" spans="1:6" ht="30" customHeight="1" thickBot="1" x14ac:dyDescent="0.3">
      <c r="A4" s="3" t="s">
        <v>3</v>
      </c>
      <c r="B4" s="71" t="s">
        <v>27</v>
      </c>
      <c r="C4" s="72"/>
      <c r="D4" s="73"/>
      <c r="E4" s="4" t="s">
        <v>9</v>
      </c>
      <c r="F4" s="8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28</v>
      </c>
      <c r="B8" s="6" t="s">
        <v>29</v>
      </c>
      <c r="C8" s="5" t="s">
        <v>10</v>
      </c>
      <c r="D8" s="5" t="s">
        <v>11</v>
      </c>
      <c r="E8" s="6" t="s">
        <v>6</v>
      </c>
      <c r="F8" s="7" t="s">
        <v>7</v>
      </c>
    </row>
    <row r="9" spans="1:6" ht="7.5" customHeight="1" x14ac:dyDescent="0.25"/>
    <row r="10" spans="1:6" ht="75" x14ac:dyDescent="0.25">
      <c r="A10" s="9" t="s">
        <v>30</v>
      </c>
      <c r="B10" s="11" t="s">
        <v>31</v>
      </c>
      <c r="C10" s="9" t="s">
        <v>32</v>
      </c>
      <c r="D10" s="16">
        <v>1</v>
      </c>
      <c r="E10" s="20">
        <v>1</v>
      </c>
      <c r="F10" s="9" t="s">
        <v>116</v>
      </c>
    </row>
    <row r="11" spans="1:6" ht="15.75" thickBot="1" x14ac:dyDescent="0.3"/>
    <row r="12" spans="1:6" ht="15.75" thickBot="1" x14ac:dyDescent="0.3">
      <c r="A12" s="74" t="s">
        <v>99</v>
      </c>
      <c r="B12" s="75"/>
      <c r="C12" s="76"/>
      <c r="D12" s="40">
        <v>1</v>
      </c>
      <c r="E12" s="42">
        <v>1</v>
      </c>
    </row>
    <row r="16" spans="1:6" x14ac:dyDescent="0.25">
      <c r="A16" s="49" t="s">
        <v>138</v>
      </c>
      <c r="B16" s="50" t="s">
        <v>142</v>
      </c>
    </row>
    <row r="17" spans="1:2" x14ac:dyDescent="0.25">
      <c r="B17" s="48" t="s">
        <v>137</v>
      </c>
    </row>
    <row r="19" spans="1:2" x14ac:dyDescent="0.25">
      <c r="A19" s="49" t="s">
        <v>139</v>
      </c>
      <c r="B19" s="50" t="s">
        <v>140</v>
      </c>
    </row>
    <row r="20" spans="1:2" x14ac:dyDescent="0.25">
      <c r="B20" s="48" t="s">
        <v>141</v>
      </c>
    </row>
  </sheetData>
  <mergeCells count="7">
    <mergeCell ref="A12:C12"/>
    <mergeCell ref="B1:F1"/>
    <mergeCell ref="B3:D3"/>
    <mergeCell ref="B4:D4"/>
    <mergeCell ref="A6:F6"/>
    <mergeCell ref="A7:B7"/>
    <mergeCell ref="C7:F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0" workbookViewId="0">
      <selection activeCell="E27" sqref="E27"/>
    </sheetView>
  </sheetViews>
  <sheetFormatPr baseColWidth="10" defaultRowHeight="15" x14ac:dyDescent="0.25"/>
  <cols>
    <col min="1" max="1" width="22.7109375" customWidth="1"/>
    <col min="2" max="2" width="28" customWidth="1"/>
    <col min="3" max="3" width="16.5703125" customWidth="1"/>
    <col min="4" max="4" width="15.28515625" customWidth="1"/>
    <col min="5" max="5" width="14.85546875" customWidth="1"/>
    <col min="6" max="6" width="34.85546875" style="22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23">
        <v>2016</v>
      </c>
    </row>
    <row r="4" spans="1:6" ht="30" customHeight="1" thickBot="1" x14ac:dyDescent="0.3">
      <c r="A4" s="3" t="s">
        <v>3</v>
      </c>
      <c r="B4" s="71" t="s">
        <v>148</v>
      </c>
      <c r="C4" s="72"/>
      <c r="D4" s="73"/>
      <c r="E4" s="4" t="s">
        <v>9</v>
      </c>
      <c r="F4" s="24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13</v>
      </c>
      <c r="B8" s="6" t="s">
        <v>22</v>
      </c>
      <c r="C8" s="5" t="s">
        <v>10</v>
      </c>
      <c r="D8" s="5" t="s">
        <v>11</v>
      </c>
      <c r="E8" s="6" t="s">
        <v>6</v>
      </c>
      <c r="F8" s="25" t="s">
        <v>7</v>
      </c>
    </row>
    <row r="9" spans="1:6" ht="7.5" customHeight="1" x14ac:dyDescent="0.25"/>
    <row r="10" spans="1:6" ht="142.5" customHeight="1" x14ac:dyDescent="0.25">
      <c r="A10" s="82" t="s">
        <v>35</v>
      </c>
      <c r="B10" s="13" t="s">
        <v>33</v>
      </c>
      <c r="C10" s="15">
        <v>3</v>
      </c>
      <c r="D10" s="16">
        <v>1</v>
      </c>
      <c r="E10" s="20">
        <v>0.33</v>
      </c>
      <c r="F10" s="43" t="s">
        <v>125</v>
      </c>
    </row>
    <row r="11" spans="1:6" ht="123" customHeight="1" x14ac:dyDescent="0.25">
      <c r="A11" s="83"/>
      <c r="B11" s="13" t="s">
        <v>34</v>
      </c>
      <c r="C11" s="15">
        <v>3</v>
      </c>
      <c r="D11" s="16">
        <v>1</v>
      </c>
      <c r="E11" s="20">
        <v>0.33</v>
      </c>
      <c r="F11" s="37" t="s">
        <v>126</v>
      </c>
    </row>
    <row r="12" spans="1:6" ht="65.25" customHeight="1" x14ac:dyDescent="0.25">
      <c r="A12" s="83"/>
      <c r="B12" s="13" t="s">
        <v>36</v>
      </c>
      <c r="C12" s="15">
        <v>3</v>
      </c>
      <c r="D12" s="16">
        <v>1</v>
      </c>
      <c r="E12" s="20">
        <v>0.33</v>
      </c>
      <c r="F12" s="39" t="s">
        <v>127</v>
      </c>
    </row>
    <row r="13" spans="1:6" ht="24" customHeight="1" x14ac:dyDescent="0.25">
      <c r="A13" s="83"/>
      <c r="B13" s="13" t="s">
        <v>37</v>
      </c>
      <c r="C13" s="16">
        <v>1</v>
      </c>
      <c r="D13" s="32">
        <v>0</v>
      </c>
      <c r="E13" s="32">
        <v>0</v>
      </c>
      <c r="F13" s="9"/>
    </row>
    <row r="14" spans="1:6" ht="47.25" customHeight="1" x14ac:dyDescent="0.25">
      <c r="A14" s="84"/>
      <c r="B14" s="13" t="s">
        <v>38</v>
      </c>
      <c r="C14" s="16">
        <v>1</v>
      </c>
      <c r="D14" s="32">
        <v>1</v>
      </c>
      <c r="E14" s="20">
        <v>1</v>
      </c>
      <c r="F14" s="44" t="s">
        <v>128</v>
      </c>
    </row>
    <row r="15" spans="1:6" ht="156.75" customHeight="1" x14ac:dyDescent="0.25">
      <c r="A15" s="82" t="s">
        <v>39</v>
      </c>
      <c r="B15" s="13" t="s">
        <v>40</v>
      </c>
      <c r="C15" s="16">
        <v>3</v>
      </c>
      <c r="D15" s="16">
        <v>1</v>
      </c>
      <c r="E15" s="20">
        <v>0.33</v>
      </c>
      <c r="F15" s="53" t="s">
        <v>150</v>
      </c>
    </row>
    <row r="16" spans="1:6" ht="24" customHeight="1" x14ac:dyDescent="0.25">
      <c r="A16" s="83"/>
      <c r="B16" s="55" t="s">
        <v>41</v>
      </c>
      <c r="C16" s="58">
        <v>3</v>
      </c>
      <c r="D16" s="58">
        <v>1</v>
      </c>
      <c r="E16" s="60">
        <v>0.33</v>
      </c>
      <c r="F16" s="80" t="s">
        <v>149</v>
      </c>
    </row>
    <row r="17" spans="1:6" ht="60.75" customHeight="1" x14ac:dyDescent="0.25">
      <c r="A17" s="83"/>
      <c r="B17" s="55"/>
      <c r="C17" s="59"/>
      <c r="D17" s="59"/>
      <c r="E17" s="59"/>
      <c r="F17" s="81"/>
    </row>
    <row r="18" spans="1:6" ht="36" customHeight="1" x14ac:dyDescent="0.25">
      <c r="A18" s="83"/>
      <c r="B18" s="13" t="s">
        <v>42</v>
      </c>
      <c r="C18" s="16">
        <v>1</v>
      </c>
      <c r="D18" s="32">
        <v>0</v>
      </c>
      <c r="E18" s="32">
        <v>0</v>
      </c>
      <c r="F18" s="39" t="s">
        <v>130</v>
      </c>
    </row>
    <row r="19" spans="1:6" ht="75" x14ac:dyDescent="0.25">
      <c r="A19" s="84"/>
      <c r="B19" s="13" t="s">
        <v>143</v>
      </c>
      <c r="C19" s="51">
        <v>100</v>
      </c>
      <c r="D19" s="35">
        <v>44</v>
      </c>
      <c r="E19" s="20">
        <v>0.44</v>
      </c>
      <c r="F19" s="52" t="s">
        <v>144</v>
      </c>
    </row>
    <row r="20" spans="1:6" ht="60.75" customHeight="1" x14ac:dyDescent="0.25">
      <c r="A20" s="85" t="s">
        <v>43</v>
      </c>
      <c r="B20" s="13" t="s">
        <v>44</v>
      </c>
      <c r="C20" s="16">
        <v>1</v>
      </c>
      <c r="D20" s="32">
        <v>0</v>
      </c>
      <c r="E20" s="32">
        <v>0</v>
      </c>
      <c r="F20" s="39" t="s">
        <v>130</v>
      </c>
    </row>
    <row r="21" spans="1:6" ht="36" x14ac:dyDescent="0.25">
      <c r="A21" s="85"/>
      <c r="B21" s="13" t="s">
        <v>45</v>
      </c>
      <c r="C21" s="16">
        <v>1</v>
      </c>
      <c r="D21" s="32">
        <v>0</v>
      </c>
      <c r="E21" s="32">
        <v>0</v>
      </c>
      <c r="F21" s="39" t="s">
        <v>130</v>
      </c>
    </row>
    <row r="22" spans="1:6" ht="36" x14ac:dyDescent="0.25">
      <c r="A22" s="85"/>
      <c r="B22" s="13" t="s">
        <v>46</v>
      </c>
      <c r="C22" s="16">
        <v>1</v>
      </c>
      <c r="D22" s="32">
        <v>0</v>
      </c>
      <c r="E22" s="32">
        <v>0</v>
      </c>
      <c r="F22" s="39" t="s">
        <v>130</v>
      </c>
    </row>
    <row r="23" spans="1:6" ht="30" x14ac:dyDescent="0.25">
      <c r="A23" s="85"/>
      <c r="B23" s="13" t="s">
        <v>47</v>
      </c>
      <c r="C23" s="16">
        <v>1</v>
      </c>
      <c r="D23" s="32">
        <v>0</v>
      </c>
      <c r="E23" s="32">
        <v>0</v>
      </c>
      <c r="F23" s="39" t="s">
        <v>130</v>
      </c>
    </row>
    <row r="24" spans="1:6" ht="48" customHeight="1" x14ac:dyDescent="0.25">
      <c r="A24" s="85" t="s">
        <v>48</v>
      </c>
      <c r="B24" s="13" t="s">
        <v>49</v>
      </c>
      <c r="C24" s="16">
        <v>1</v>
      </c>
      <c r="D24" s="32">
        <v>0</v>
      </c>
      <c r="E24" s="32">
        <v>0</v>
      </c>
      <c r="F24" s="39" t="s">
        <v>130</v>
      </c>
    </row>
    <row r="25" spans="1:6" ht="36" x14ac:dyDescent="0.25">
      <c r="A25" s="85"/>
      <c r="B25" s="13" t="s">
        <v>50</v>
      </c>
      <c r="C25" s="16">
        <v>1</v>
      </c>
      <c r="D25" s="32">
        <v>0</v>
      </c>
      <c r="E25" s="32">
        <v>0</v>
      </c>
      <c r="F25" s="39" t="s">
        <v>130</v>
      </c>
    </row>
    <row r="26" spans="1:6" ht="15.75" thickBot="1" x14ac:dyDescent="0.3"/>
    <row r="27" spans="1:6" ht="15.75" thickBot="1" x14ac:dyDescent="0.3">
      <c r="A27" s="74" t="s">
        <v>100</v>
      </c>
      <c r="B27" s="76"/>
      <c r="C27" s="40">
        <f>SUM(C10:C24)</f>
        <v>123</v>
      </c>
      <c r="D27" s="40">
        <f>SUM(D10:D24)</f>
        <v>50</v>
      </c>
      <c r="E27" s="41">
        <f>(D27*100/C27)/100</f>
        <v>0.4065040650406504</v>
      </c>
    </row>
    <row r="30" spans="1:6" x14ac:dyDescent="0.25">
      <c r="A30" s="49" t="s">
        <v>138</v>
      </c>
      <c r="B30" s="50" t="s">
        <v>145</v>
      </c>
    </row>
    <row r="31" spans="1:6" x14ac:dyDescent="0.25">
      <c r="B31" s="48" t="s">
        <v>137</v>
      </c>
    </row>
    <row r="33" spans="1:2" x14ac:dyDescent="0.25">
      <c r="A33" s="49" t="s">
        <v>146</v>
      </c>
      <c r="B33" s="50" t="s">
        <v>147</v>
      </c>
    </row>
    <row r="34" spans="1:2" x14ac:dyDescent="0.25">
      <c r="B34" s="48" t="s">
        <v>141</v>
      </c>
    </row>
  </sheetData>
  <mergeCells count="16">
    <mergeCell ref="A27:B27"/>
    <mergeCell ref="D16:D17"/>
    <mergeCell ref="E16:E17"/>
    <mergeCell ref="F16:F17"/>
    <mergeCell ref="A10:A14"/>
    <mergeCell ref="A20:A23"/>
    <mergeCell ref="A24:A25"/>
    <mergeCell ref="A15:A19"/>
    <mergeCell ref="B16:B17"/>
    <mergeCell ref="C16:C17"/>
    <mergeCell ref="B1:F1"/>
    <mergeCell ref="B3:D3"/>
    <mergeCell ref="B4:D4"/>
    <mergeCell ref="A6:F6"/>
    <mergeCell ref="A7:B7"/>
    <mergeCell ref="C7:F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6" workbookViewId="0">
      <selection activeCell="I15" sqref="I15"/>
    </sheetView>
  </sheetViews>
  <sheetFormatPr baseColWidth="10" defaultRowHeight="15" x14ac:dyDescent="0.25"/>
  <cols>
    <col min="1" max="1" width="27.5703125" customWidth="1"/>
    <col min="2" max="2" width="28" customWidth="1"/>
    <col min="3" max="3" width="16.5703125" customWidth="1"/>
    <col min="4" max="4" width="15.28515625" customWidth="1"/>
    <col min="5" max="5" width="14.85546875" customWidth="1"/>
    <col min="6" max="6" width="26.28515625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1">
        <v>2016</v>
      </c>
    </row>
    <row r="4" spans="1:6" ht="30" customHeight="1" thickBot="1" x14ac:dyDescent="0.3">
      <c r="A4" s="3" t="s">
        <v>3</v>
      </c>
      <c r="B4" s="71" t="s">
        <v>51</v>
      </c>
      <c r="C4" s="72"/>
      <c r="D4" s="73"/>
      <c r="E4" s="4" t="s">
        <v>9</v>
      </c>
      <c r="F4" s="8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13</v>
      </c>
      <c r="B8" s="6" t="s">
        <v>22</v>
      </c>
      <c r="C8" s="5" t="s">
        <v>10</v>
      </c>
      <c r="D8" s="5" t="s">
        <v>11</v>
      </c>
      <c r="E8" s="6" t="s">
        <v>6</v>
      </c>
      <c r="F8" s="7" t="s">
        <v>7</v>
      </c>
    </row>
    <row r="9" spans="1:6" ht="7.5" customHeight="1" x14ac:dyDescent="0.25"/>
    <row r="10" spans="1:6" ht="128.25" customHeight="1" x14ac:dyDescent="0.25">
      <c r="A10" s="82" t="s">
        <v>56</v>
      </c>
      <c r="B10" s="13" t="s">
        <v>54</v>
      </c>
      <c r="C10" s="15">
        <v>1</v>
      </c>
      <c r="D10" s="16">
        <v>1</v>
      </c>
      <c r="E10" s="20">
        <v>1</v>
      </c>
      <c r="F10" s="37" t="s">
        <v>104</v>
      </c>
    </row>
    <row r="11" spans="1:6" ht="150" x14ac:dyDescent="0.25">
      <c r="A11" s="84"/>
      <c r="B11" s="13" t="s">
        <v>55</v>
      </c>
      <c r="C11" s="15">
        <v>1</v>
      </c>
      <c r="D11" s="16">
        <v>1</v>
      </c>
      <c r="E11" s="20">
        <v>1</v>
      </c>
      <c r="F11" s="37" t="s">
        <v>103</v>
      </c>
    </row>
    <row r="12" spans="1:6" ht="84" customHeight="1" x14ac:dyDescent="0.25">
      <c r="A12" s="82" t="s">
        <v>59</v>
      </c>
      <c r="B12" s="13" t="s">
        <v>52</v>
      </c>
      <c r="C12" s="15">
        <v>1</v>
      </c>
      <c r="D12" s="16">
        <v>1</v>
      </c>
      <c r="E12" s="20">
        <v>1</v>
      </c>
      <c r="F12" s="37" t="s">
        <v>105</v>
      </c>
    </row>
    <row r="13" spans="1:6" ht="65.25" customHeight="1" x14ac:dyDescent="0.25">
      <c r="A13" s="83"/>
      <c r="B13" s="13" t="s">
        <v>57</v>
      </c>
      <c r="C13" s="15">
        <v>1</v>
      </c>
      <c r="D13" s="16">
        <v>1</v>
      </c>
      <c r="E13" s="20">
        <v>1</v>
      </c>
      <c r="F13" s="37" t="s">
        <v>106</v>
      </c>
    </row>
    <row r="14" spans="1:6" ht="111" customHeight="1" x14ac:dyDescent="0.25">
      <c r="A14" s="84"/>
      <c r="B14" s="13" t="s">
        <v>58</v>
      </c>
      <c r="C14" s="27">
        <v>2</v>
      </c>
      <c r="D14" s="28">
        <v>2</v>
      </c>
      <c r="E14" s="30">
        <v>1</v>
      </c>
      <c r="F14" s="37" t="s">
        <v>107</v>
      </c>
    </row>
    <row r="15" spans="1:6" ht="90.75" customHeight="1" x14ac:dyDescent="0.25">
      <c r="A15" s="82" t="s">
        <v>61</v>
      </c>
      <c r="B15" s="13" t="s">
        <v>60</v>
      </c>
      <c r="C15" s="35">
        <v>3</v>
      </c>
      <c r="D15" s="35">
        <v>1</v>
      </c>
      <c r="E15" s="20">
        <v>0.33</v>
      </c>
      <c r="F15" s="39" t="s">
        <v>153</v>
      </c>
    </row>
    <row r="16" spans="1:6" ht="78" customHeight="1" x14ac:dyDescent="0.25">
      <c r="A16" s="84"/>
      <c r="B16" s="13" t="s">
        <v>108</v>
      </c>
      <c r="C16" s="16">
        <v>1</v>
      </c>
      <c r="D16" s="16">
        <v>1</v>
      </c>
      <c r="E16" s="20">
        <v>1</v>
      </c>
      <c r="F16" s="37" t="s">
        <v>109</v>
      </c>
    </row>
    <row r="17" spans="1:6" ht="99" customHeight="1" x14ac:dyDescent="0.25">
      <c r="A17" s="82" t="s">
        <v>62</v>
      </c>
      <c r="B17" s="13" t="s">
        <v>111</v>
      </c>
      <c r="C17" s="27">
        <v>1</v>
      </c>
      <c r="D17" s="27">
        <v>1</v>
      </c>
      <c r="E17" s="20">
        <v>1</v>
      </c>
      <c r="F17" s="9" t="s">
        <v>112</v>
      </c>
    </row>
    <row r="18" spans="1:6" ht="105" x14ac:dyDescent="0.25">
      <c r="A18" s="84"/>
      <c r="B18" s="13" t="s">
        <v>63</v>
      </c>
      <c r="C18" s="27">
        <v>1</v>
      </c>
      <c r="D18" s="27">
        <v>1</v>
      </c>
      <c r="E18" s="20">
        <v>1</v>
      </c>
      <c r="F18" s="39" t="s">
        <v>110</v>
      </c>
    </row>
    <row r="19" spans="1:6" ht="56.25" customHeight="1" x14ac:dyDescent="0.25">
      <c r="A19" s="82" t="s">
        <v>65</v>
      </c>
      <c r="B19" s="13" t="s">
        <v>64</v>
      </c>
      <c r="C19" s="27">
        <v>4</v>
      </c>
      <c r="D19" s="27">
        <v>1</v>
      </c>
      <c r="E19" s="20">
        <v>0.25</v>
      </c>
      <c r="F19" s="39" t="s">
        <v>113</v>
      </c>
    </row>
    <row r="20" spans="1:6" ht="120" x14ac:dyDescent="0.25">
      <c r="A20" s="84"/>
      <c r="B20" s="13" t="s">
        <v>53</v>
      </c>
      <c r="C20" s="31">
        <v>1</v>
      </c>
      <c r="D20" s="31">
        <v>0</v>
      </c>
      <c r="E20" s="33">
        <v>0.2</v>
      </c>
      <c r="F20" s="54" t="s">
        <v>151</v>
      </c>
    </row>
    <row r="21" spans="1:6" ht="15.75" thickBot="1" x14ac:dyDescent="0.3"/>
    <row r="22" spans="1:6" ht="15.75" thickBot="1" x14ac:dyDescent="0.3">
      <c r="A22" s="74" t="s">
        <v>101</v>
      </c>
      <c r="B22" s="76"/>
      <c r="C22" s="40">
        <f>SUM(C10:C20)</f>
        <v>17</v>
      </c>
      <c r="D22" s="40">
        <f>SUM(D10:D20)</f>
        <v>11</v>
      </c>
      <c r="E22" s="41">
        <f>(D22*100/C22)/100</f>
        <v>0.64705882352941169</v>
      </c>
    </row>
    <row r="26" spans="1:6" x14ac:dyDescent="0.25">
      <c r="A26" s="49" t="s">
        <v>138</v>
      </c>
      <c r="B26" s="50" t="s">
        <v>142</v>
      </c>
    </row>
    <row r="27" spans="1:6" x14ac:dyDescent="0.25">
      <c r="B27" s="48" t="s">
        <v>137</v>
      </c>
    </row>
    <row r="29" spans="1:6" x14ac:dyDescent="0.25">
      <c r="A29" s="49" t="s">
        <v>139</v>
      </c>
      <c r="B29" s="50" t="s">
        <v>140</v>
      </c>
    </row>
    <row r="30" spans="1:6" x14ac:dyDescent="0.25">
      <c r="B30" s="48" t="s">
        <v>141</v>
      </c>
    </row>
  </sheetData>
  <mergeCells count="12">
    <mergeCell ref="A22:B22"/>
    <mergeCell ref="B1:F1"/>
    <mergeCell ref="B3:D3"/>
    <mergeCell ref="B4:D4"/>
    <mergeCell ref="A6:F6"/>
    <mergeCell ref="A7:B7"/>
    <mergeCell ref="C7:F7"/>
    <mergeCell ref="A12:A14"/>
    <mergeCell ref="A15:A16"/>
    <mergeCell ref="A19:A20"/>
    <mergeCell ref="A17:A18"/>
    <mergeCell ref="A10:A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B1" workbookViewId="0">
      <selection activeCell="G10" sqref="G10"/>
    </sheetView>
  </sheetViews>
  <sheetFormatPr baseColWidth="10" defaultRowHeight="15" x14ac:dyDescent="0.25"/>
  <cols>
    <col min="1" max="1" width="27.5703125" customWidth="1"/>
    <col min="2" max="2" width="28" customWidth="1"/>
    <col min="3" max="3" width="16.5703125" customWidth="1"/>
    <col min="4" max="4" width="15.28515625" customWidth="1"/>
    <col min="5" max="5" width="14.85546875" customWidth="1"/>
    <col min="6" max="6" width="26.28515625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1">
        <v>2016</v>
      </c>
    </row>
    <row r="4" spans="1:6" ht="30" customHeight="1" thickBot="1" x14ac:dyDescent="0.3">
      <c r="A4" s="3" t="s">
        <v>3</v>
      </c>
      <c r="B4" s="71" t="s">
        <v>66</v>
      </c>
      <c r="C4" s="72"/>
      <c r="D4" s="73"/>
      <c r="E4" s="4" t="s">
        <v>9</v>
      </c>
      <c r="F4" s="8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13</v>
      </c>
      <c r="B8" s="6" t="s">
        <v>22</v>
      </c>
      <c r="C8" s="5" t="s">
        <v>10</v>
      </c>
      <c r="D8" s="5" t="s">
        <v>11</v>
      </c>
      <c r="E8" s="6" t="s">
        <v>6</v>
      </c>
      <c r="F8" s="7" t="s">
        <v>7</v>
      </c>
    </row>
    <row r="9" spans="1:6" ht="7.5" customHeight="1" x14ac:dyDescent="0.25"/>
    <row r="10" spans="1:6" ht="60.75" customHeight="1" x14ac:dyDescent="0.25">
      <c r="A10" s="82" t="s">
        <v>67</v>
      </c>
      <c r="B10" s="14" t="s">
        <v>68</v>
      </c>
      <c r="C10" s="16">
        <v>1</v>
      </c>
      <c r="D10" s="16">
        <v>1</v>
      </c>
      <c r="E10" s="20">
        <v>1</v>
      </c>
      <c r="F10" s="45" t="s">
        <v>94</v>
      </c>
    </row>
    <row r="11" spans="1:6" ht="48.75" customHeight="1" x14ac:dyDescent="0.25">
      <c r="A11" s="83"/>
      <c r="B11" s="14" t="s">
        <v>72</v>
      </c>
      <c r="C11" s="16">
        <v>1</v>
      </c>
      <c r="D11" s="16">
        <v>1</v>
      </c>
      <c r="E11" s="20">
        <v>1</v>
      </c>
      <c r="F11" s="45" t="s">
        <v>129</v>
      </c>
    </row>
    <row r="12" spans="1:6" ht="39.75" customHeight="1" x14ac:dyDescent="0.25">
      <c r="A12" s="83"/>
      <c r="B12" s="14" t="s">
        <v>69</v>
      </c>
      <c r="C12" s="16">
        <v>2</v>
      </c>
      <c r="D12" s="16">
        <v>1</v>
      </c>
      <c r="E12" s="20">
        <v>0.5</v>
      </c>
      <c r="F12" s="45" t="s">
        <v>95</v>
      </c>
    </row>
    <row r="13" spans="1:6" ht="65.25" customHeight="1" x14ac:dyDescent="0.25">
      <c r="A13" s="83"/>
      <c r="B13" s="14" t="s">
        <v>70</v>
      </c>
      <c r="C13" s="16">
        <v>1</v>
      </c>
      <c r="D13" s="16">
        <v>1</v>
      </c>
      <c r="E13" s="20">
        <v>1</v>
      </c>
      <c r="F13" s="45" t="s">
        <v>131</v>
      </c>
    </row>
    <row r="14" spans="1:6" ht="75" customHeight="1" x14ac:dyDescent="0.25">
      <c r="A14" s="84"/>
      <c r="B14" s="14" t="s">
        <v>71</v>
      </c>
      <c r="C14" s="18">
        <v>1</v>
      </c>
      <c r="D14" s="17">
        <v>1</v>
      </c>
      <c r="E14" s="21">
        <v>1</v>
      </c>
      <c r="F14" s="45" t="s">
        <v>96</v>
      </c>
    </row>
    <row r="15" spans="1:6" ht="105" customHeight="1" x14ac:dyDescent="0.25">
      <c r="A15" s="82" t="s">
        <v>73</v>
      </c>
      <c r="B15" s="14" t="s">
        <v>74</v>
      </c>
      <c r="C15" s="18">
        <v>1</v>
      </c>
      <c r="D15" s="18">
        <v>1</v>
      </c>
      <c r="E15" s="20">
        <v>1</v>
      </c>
      <c r="F15" s="45" t="s">
        <v>115</v>
      </c>
    </row>
    <row r="16" spans="1:6" ht="54" customHeight="1" x14ac:dyDescent="0.25">
      <c r="A16" s="84"/>
      <c r="B16" s="14" t="s">
        <v>75</v>
      </c>
      <c r="C16" s="16">
        <v>1</v>
      </c>
      <c r="D16" s="16">
        <v>1</v>
      </c>
      <c r="E16" s="20">
        <v>1</v>
      </c>
      <c r="F16" s="45" t="s">
        <v>114</v>
      </c>
    </row>
    <row r="17" spans="1:6" ht="90" customHeight="1" x14ac:dyDescent="0.25">
      <c r="A17" s="82" t="s">
        <v>76</v>
      </c>
      <c r="B17" s="14" t="s">
        <v>77</v>
      </c>
      <c r="C17" s="17">
        <v>1</v>
      </c>
      <c r="D17" s="17">
        <v>1</v>
      </c>
      <c r="E17" s="21">
        <v>1</v>
      </c>
      <c r="F17" s="45" t="s">
        <v>132</v>
      </c>
    </row>
    <row r="18" spans="1:6" ht="91.5" customHeight="1" x14ac:dyDescent="0.25">
      <c r="A18" s="83"/>
      <c r="B18" s="14" t="s">
        <v>78</v>
      </c>
      <c r="C18" s="17">
        <v>1</v>
      </c>
      <c r="D18" s="17">
        <v>1</v>
      </c>
      <c r="E18" s="21">
        <v>1</v>
      </c>
      <c r="F18" s="45" t="s">
        <v>132</v>
      </c>
    </row>
    <row r="19" spans="1:6" ht="36" customHeight="1" x14ac:dyDescent="0.25">
      <c r="A19" s="84"/>
      <c r="B19" s="14" t="s">
        <v>79</v>
      </c>
      <c r="C19" s="32">
        <v>1</v>
      </c>
      <c r="D19" s="32">
        <v>1</v>
      </c>
      <c r="E19" s="20">
        <v>1</v>
      </c>
      <c r="F19" s="19" t="s">
        <v>133</v>
      </c>
    </row>
    <row r="20" spans="1:6" ht="48" customHeight="1" x14ac:dyDescent="0.25">
      <c r="A20" s="82" t="s">
        <v>80</v>
      </c>
      <c r="B20" s="14" t="s">
        <v>81</v>
      </c>
      <c r="C20" s="32">
        <v>1</v>
      </c>
      <c r="D20" s="36">
        <v>1</v>
      </c>
      <c r="E20" s="33">
        <v>1</v>
      </c>
      <c r="F20" s="34" t="s">
        <v>152</v>
      </c>
    </row>
    <row r="21" spans="1:6" ht="48" x14ac:dyDescent="0.25">
      <c r="A21" s="83"/>
      <c r="B21" s="14" t="s">
        <v>82</v>
      </c>
      <c r="C21" s="32">
        <v>1</v>
      </c>
      <c r="D21" s="31">
        <v>1</v>
      </c>
      <c r="E21" s="33">
        <v>1</v>
      </c>
      <c r="F21" s="19" t="s">
        <v>134</v>
      </c>
    </row>
    <row r="22" spans="1:6" ht="48" x14ac:dyDescent="0.25">
      <c r="A22" s="84"/>
      <c r="B22" s="14" t="s">
        <v>83</v>
      </c>
      <c r="C22" s="32">
        <v>1</v>
      </c>
      <c r="D22" s="31">
        <v>0</v>
      </c>
      <c r="E22" s="31">
        <v>0</v>
      </c>
      <c r="F22" s="19" t="s">
        <v>130</v>
      </c>
    </row>
    <row r="23" spans="1:6" ht="120" x14ac:dyDescent="0.25">
      <c r="A23" s="82" t="s">
        <v>84</v>
      </c>
      <c r="B23" s="14" t="s">
        <v>85</v>
      </c>
      <c r="C23" s="16">
        <v>4</v>
      </c>
      <c r="D23" s="29">
        <v>1</v>
      </c>
      <c r="E23" s="33">
        <v>0.25</v>
      </c>
      <c r="F23" s="45" t="s">
        <v>135</v>
      </c>
    </row>
    <row r="24" spans="1:6" ht="48" x14ac:dyDescent="0.25">
      <c r="A24" s="84"/>
      <c r="B24" s="14" t="s">
        <v>86</v>
      </c>
      <c r="C24" s="32">
        <v>3</v>
      </c>
      <c r="D24" s="31">
        <v>1</v>
      </c>
      <c r="E24" s="33">
        <v>0.33</v>
      </c>
      <c r="F24" s="19" t="s">
        <v>136</v>
      </c>
    </row>
    <row r="25" spans="1:6" ht="15.75" thickBot="1" x14ac:dyDescent="0.3"/>
    <row r="26" spans="1:6" ht="15.75" thickBot="1" x14ac:dyDescent="0.3">
      <c r="A26" s="74" t="s">
        <v>101</v>
      </c>
      <c r="B26" s="76"/>
      <c r="C26" s="40">
        <f>SUM(C10:C24)</f>
        <v>21</v>
      </c>
      <c r="D26" s="40">
        <f>SUM(D10:D24)</f>
        <v>14</v>
      </c>
      <c r="E26" s="41">
        <f>(D26*100/C26)/100</f>
        <v>0.66666666666666674</v>
      </c>
    </row>
    <row r="30" spans="1:6" x14ac:dyDescent="0.25">
      <c r="A30" s="49" t="s">
        <v>138</v>
      </c>
      <c r="B30" s="50" t="s">
        <v>142</v>
      </c>
    </row>
    <row r="31" spans="1:6" x14ac:dyDescent="0.25">
      <c r="B31" s="48" t="s">
        <v>137</v>
      </c>
    </row>
    <row r="33" spans="1:2" x14ac:dyDescent="0.25">
      <c r="A33" s="49" t="s">
        <v>139</v>
      </c>
      <c r="B33" s="50" t="s">
        <v>140</v>
      </c>
    </row>
    <row r="34" spans="1:2" x14ac:dyDescent="0.25">
      <c r="B34" s="48" t="s">
        <v>141</v>
      </c>
    </row>
  </sheetData>
  <mergeCells count="12">
    <mergeCell ref="A26:B26"/>
    <mergeCell ref="A17:A19"/>
    <mergeCell ref="A20:A22"/>
    <mergeCell ref="A23:A24"/>
    <mergeCell ref="A15:A16"/>
    <mergeCell ref="A10:A14"/>
    <mergeCell ref="B1:F1"/>
    <mergeCell ref="B3:D3"/>
    <mergeCell ref="B4:D4"/>
    <mergeCell ref="A6:F6"/>
    <mergeCell ref="A7:B7"/>
    <mergeCell ref="C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4" sqref="H4"/>
    </sheetView>
  </sheetViews>
  <sheetFormatPr baseColWidth="10" defaultRowHeight="15" x14ac:dyDescent="0.25"/>
  <cols>
    <col min="1" max="1" width="27.5703125" customWidth="1"/>
    <col min="2" max="2" width="28" customWidth="1"/>
    <col min="3" max="3" width="16.5703125" customWidth="1"/>
    <col min="4" max="4" width="15.28515625" customWidth="1"/>
    <col min="5" max="5" width="14.85546875" customWidth="1"/>
    <col min="6" max="6" width="26.28515625" customWidth="1"/>
  </cols>
  <sheetData>
    <row r="1" spans="1:6" ht="44.25" customHeight="1" thickBot="1" x14ac:dyDescent="0.3">
      <c r="A1" s="1"/>
      <c r="B1" s="65" t="s">
        <v>0</v>
      </c>
      <c r="C1" s="66"/>
      <c r="D1" s="66"/>
      <c r="E1" s="66"/>
      <c r="F1" s="67"/>
    </row>
    <row r="2" spans="1:6" ht="15.75" thickBot="1" x14ac:dyDescent="0.3"/>
    <row r="3" spans="1:6" ht="15.75" thickBot="1" x14ac:dyDescent="0.3">
      <c r="A3" s="2" t="s">
        <v>1</v>
      </c>
      <c r="B3" s="68" t="s">
        <v>8</v>
      </c>
      <c r="C3" s="69"/>
      <c r="D3" s="70"/>
      <c r="E3" s="2" t="s">
        <v>2</v>
      </c>
      <c r="F3" s="1">
        <v>2016</v>
      </c>
    </row>
    <row r="4" spans="1:6" ht="30" customHeight="1" thickBot="1" x14ac:dyDescent="0.3">
      <c r="A4" s="3" t="s">
        <v>3</v>
      </c>
      <c r="B4" s="71" t="s">
        <v>87</v>
      </c>
      <c r="C4" s="72"/>
      <c r="D4" s="73"/>
      <c r="E4" s="4" t="s">
        <v>9</v>
      </c>
      <c r="F4" s="8">
        <v>42460</v>
      </c>
    </row>
    <row r="5" spans="1:6" ht="15.75" thickBot="1" x14ac:dyDescent="0.3"/>
    <row r="6" spans="1:6" ht="15.75" thickBot="1" x14ac:dyDescent="0.3">
      <c r="A6" s="74" t="s">
        <v>4</v>
      </c>
      <c r="B6" s="75"/>
      <c r="C6" s="75"/>
      <c r="D6" s="75"/>
      <c r="E6" s="75"/>
      <c r="F6" s="76"/>
    </row>
    <row r="7" spans="1:6" ht="15.75" thickBot="1" x14ac:dyDescent="0.3">
      <c r="A7" s="63" t="s">
        <v>5</v>
      </c>
      <c r="B7" s="64"/>
      <c r="C7" s="68" t="s">
        <v>12</v>
      </c>
      <c r="D7" s="69"/>
      <c r="E7" s="69"/>
      <c r="F7" s="70"/>
    </row>
    <row r="8" spans="1:6" ht="30.75" thickBot="1" x14ac:dyDescent="0.3">
      <c r="A8" s="10" t="s">
        <v>13</v>
      </c>
      <c r="B8" s="6" t="s">
        <v>22</v>
      </c>
      <c r="C8" s="5" t="s">
        <v>10</v>
      </c>
      <c r="D8" s="5" t="s">
        <v>11</v>
      </c>
      <c r="E8" s="6" t="s">
        <v>6</v>
      </c>
      <c r="F8" s="7" t="s">
        <v>7</v>
      </c>
    </row>
    <row r="9" spans="1:6" ht="7.5" customHeight="1" x14ac:dyDescent="0.25"/>
    <row r="10" spans="1:6" ht="60.75" customHeight="1" x14ac:dyDescent="0.25">
      <c r="A10" s="82" t="s">
        <v>88</v>
      </c>
      <c r="B10" s="14" t="s">
        <v>89</v>
      </c>
      <c r="C10" s="16">
        <v>1</v>
      </c>
      <c r="D10" s="16">
        <v>0</v>
      </c>
      <c r="E10" s="16">
        <v>0</v>
      </c>
      <c r="F10" s="39" t="s">
        <v>130</v>
      </c>
    </row>
    <row r="11" spans="1:6" ht="48.75" customHeight="1" x14ac:dyDescent="0.25">
      <c r="A11" s="83"/>
      <c r="B11" s="14" t="s">
        <v>90</v>
      </c>
      <c r="C11" s="16">
        <v>1</v>
      </c>
      <c r="D11" s="16">
        <v>0</v>
      </c>
      <c r="E11" s="16">
        <v>0</v>
      </c>
      <c r="F11" s="39" t="s">
        <v>130</v>
      </c>
    </row>
    <row r="12" spans="1:6" ht="39.75" customHeight="1" x14ac:dyDescent="0.25">
      <c r="A12" s="84"/>
      <c r="B12" s="14" t="s">
        <v>91</v>
      </c>
      <c r="C12" s="16">
        <v>1</v>
      </c>
      <c r="D12" s="16">
        <v>0</v>
      </c>
      <c r="E12" s="16">
        <v>0</v>
      </c>
      <c r="F12" s="39" t="s">
        <v>130</v>
      </c>
    </row>
    <row r="13" spans="1:6" ht="72.75" customHeight="1" x14ac:dyDescent="0.25">
      <c r="A13" s="12" t="s">
        <v>92</v>
      </c>
      <c r="B13" s="14" t="s">
        <v>93</v>
      </c>
      <c r="C13" s="16">
        <v>1</v>
      </c>
      <c r="D13" s="16">
        <v>0</v>
      </c>
      <c r="E13" s="16">
        <v>0</v>
      </c>
      <c r="F13" s="39" t="s">
        <v>130</v>
      </c>
    </row>
    <row r="14" spans="1:6" ht="15.75" thickBot="1" x14ac:dyDescent="0.3"/>
    <row r="15" spans="1:6" ht="15.75" thickBot="1" x14ac:dyDescent="0.3">
      <c r="A15" s="74" t="s">
        <v>102</v>
      </c>
      <c r="B15" s="76"/>
      <c r="C15" s="46">
        <f>SUM(C9:C13)</f>
        <v>4</v>
      </c>
      <c r="D15" s="46">
        <f>SUM(D9:D13)</f>
        <v>0</v>
      </c>
      <c r="E15" s="41">
        <f>(D15*100/C15)/100</f>
        <v>0</v>
      </c>
    </row>
    <row r="18" spans="1:2" x14ac:dyDescent="0.25">
      <c r="A18" s="49" t="s">
        <v>138</v>
      </c>
      <c r="B18" s="50" t="s">
        <v>142</v>
      </c>
    </row>
    <row r="19" spans="1:2" x14ac:dyDescent="0.25">
      <c r="B19" s="48" t="s">
        <v>137</v>
      </c>
    </row>
    <row r="21" spans="1:2" x14ac:dyDescent="0.25">
      <c r="A21" s="49" t="s">
        <v>139</v>
      </c>
      <c r="B21" s="50" t="s">
        <v>140</v>
      </c>
    </row>
    <row r="22" spans="1:2" x14ac:dyDescent="0.25">
      <c r="B22" s="48" t="s">
        <v>141</v>
      </c>
    </row>
  </sheetData>
  <mergeCells count="8">
    <mergeCell ref="A15:B15"/>
    <mergeCell ref="A10:A12"/>
    <mergeCell ref="B1:F1"/>
    <mergeCell ref="B3:D3"/>
    <mergeCell ref="B4:D4"/>
    <mergeCell ref="A6:F6"/>
    <mergeCell ref="A7:B7"/>
    <mergeCell ref="C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MEMORANDO GERENCIA</vt:lpstr>
      <vt:lpstr>1. GESTION DEL RIESGO</vt:lpstr>
      <vt:lpstr>2. RACIONALIZACION TRAMITES</vt:lpstr>
      <vt:lpstr>3. RENDICION DE CUENTAS</vt:lpstr>
      <vt:lpstr>4. ATENCION AL CIUDADANO</vt:lpstr>
      <vt:lpstr>5. TRANSPARENCIA Y ACCESO</vt:lpstr>
      <vt:lpstr>6. ENTORNO VIRTUOSO</vt:lpstr>
      <vt:lpstr>'MEMORANDO GERENCIA'!Área_de_impresión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Julian Ayala Serra</dc:creator>
  <cp:lastModifiedBy>Oscar Julian Ayala Serra</cp:lastModifiedBy>
  <cp:lastPrinted>2016-05-10T20:38:37Z</cp:lastPrinted>
  <dcterms:created xsi:type="dcterms:W3CDTF">2016-05-10T16:08:21Z</dcterms:created>
  <dcterms:modified xsi:type="dcterms:W3CDTF">2016-05-16T22:37:39Z</dcterms:modified>
</cp:coreProperties>
</file>